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SJM\Mi unidad\Desktop\CUENTA PÚBLICA 2022 2021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3970" windowHeight="927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7" i="1"/>
  <c r="H150" i="1"/>
  <c r="H142" i="1"/>
  <c r="H146" i="1"/>
  <c r="H135" i="1"/>
  <c r="H129" i="1"/>
  <c r="H133" i="1"/>
  <c r="H118" i="1"/>
  <c r="H122" i="1"/>
  <c r="H107" i="1"/>
  <c r="H111" i="1"/>
  <c r="H96" i="1"/>
  <c r="H100" i="1"/>
  <c r="H95" i="1"/>
  <c r="H91" i="1"/>
  <c r="H79" i="1"/>
  <c r="H83" i="1"/>
  <c r="H76" i="1"/>
  <c r="H72" i="1"/>
  <c r="H61" i="1"/>
  <c r="H55" i="1"/>
  <c r="H59" i="1"/>
  <c r="H44" i="1"/>
  <c r="H48" i="1"/>
  <c r="H33" i="1"/>
  <c r="H37" i="1"/>
  <c r="H22" i="1"/>
  <c r="H26" i="1"/>
  <c r="H17" i="1"/>
  <c r="E153" i="1"/>
  <c r="E154" i="1"/>
  <c r="H154" i="1" s="1"/>
  <c r="E155" i="1"/>
  <c r="H155" i="1" s="1"/>
  <c r="E156" i="1"/>
  <c r="H156" i="1" s="1"/>
  <c r="E157" i="1"/>
  <c r="E158" i="1"/>
  <c r="H158" i="1" s="1"/>
  <c r="E152" i="1"/>
  <c r="H152" i="1" s="1"/>
  <c r="E149" i="1"/>
  <c r="H149" i="1" s="1"/>
  <c r="E150" i="1"/>
  <c r="E148" i="1"/>
  <c r="H148" i="1" s="1"/>
  <c r="E140" i="1"/>
  <c r="H140" i="1" s="1"/>
  <c r="E141" i="1"/>
  <c r="H141" i="1" s="1"/>
  <c r="E142" i="1"/>
  <c r="E143" i="1"/>
  <c r="H143" i="1" s="1"/>
  <c r="E144" i="1"/>
  <c r="H144" i="1" s="1"/>
  <c r="E145" i="1"/>
  <c r="H145" i="1" s="1"/>
  <c r="E146" i="1"/>
  <c r="E139" i="1"/>
  <c r="H139" i="1" s="1"/>
  <c r="E136" i="1"/>
  <c r="H136" i="1" s="1"/>
  <c r="E137" i="1"/>
  <c r="H137" i="1" s="1"/>
  <c r="E135" i="1"/>
  <c r="E133" i="1"/>
  <c r="E126" i="1"/>
  <c r="H126" i="1" s="1"/>
  <c r="E127" i="1"/>
  <c r="H127" i="1" s="1"/>
  <c r="E128" i="1"/>
  <c r="H128" i="1" s="1"/>
  <c r="E129" i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E119" i="1"/>
  <c r="H119" i="1" s="1"/>
  <c r="E120" i="1"/>
  <c r="H120" i="1" s="1"/>
  <c r="E121" i="1"/>
  <c r="H121" i="1" s="1"/>
  <c r="E122" i="1"/>
  <c r="E123" i="1"/>
  <c r="H123" i="1" s="1"/>
  <c r="E115" i="1"/>
  <c r="H115" i="1" s="1"/>
  <c r="E106" i="1"/>
  <c r="H106" i="1" s="1"/>
  <c r="E107" i="1"/>
  <c r="E108" i="1"/>
  <c r="H108" i="1" s="1"/>
  <c r="E109" i="1"/>
  <c r="H109" i="1" s="1"/>
  <c r="E110" i="1"/>
  <c r="H110" i="1" s="1"/>
  <c r="E111" i="1"/>
  <c r="E112" i="1"/>
  <c r="H112" i="1" s="1"/>
  <c r="E113" i="1"/>
  <c r="H113" i="1" s="1"/>
  <c r="E105" i="1"/>
  <c r="H105" i="1" s="1"/>
  <c r="E96" i="1"/>
  <c r="E97" i="1"/>
  <c r="H97" i="1" s="1"/>
  <c r="E98" i="1"/>
  <c r="H98" i="1" s="1"/>
  <c r="E99" i="1"/>
  <c r="H99" i="1" s="1"/>
  <c r="E100" i="1"/>
  <c r="E101" i="1"/>
  <c r="H101" i="1" s="1"/>
  <c r="E102" i="1"/>
  <c r="H102" i="1" s="1"/>
  <c r="E103" i="1"/>
  <c r="H103" i="1" s="1"/>
  <c r="E95" i="1"/>
  <c r="E88" i="1"/>
  <c r="H88" i="1" s="1"/>
  <c r="E89" i="1"/>
  <c r="H89" i="1" s="1"/>
  <c r="E90" i="1"/>
  <c r="H90" i="1" s="1"/>
  <c r="E91" i="1"/>
  <c r="E92" i="1"/>
  <c r="H92" i="1" s="1"/>
  <c r="E93" i="1"/>
  <c r="H93" i="1" s="1"/>
  <c r="E87" i="1"/>
  <c r="H87" i="1" s="1"/>
  <c r="E79" i="1"/>
  <c r="E80" i="1"/>
  <c r="H80" i="1" s="1"/>
  <c r="E81" i="1"/>
  <c r="H81" i="1" s="1"/>
  <c r="E82" i="1"/>
  <c r="H82" i="1" s="1"/>
  <c r="E83" i="1"/>
  <c r="E84" i="1"/>
  <c r="H84" i="1" s="1"/>
  <c r="E78" i="1"/>
  <c r="H78" i="1" s="1"/>
  <c r="E75" i="1"/>
  <c r="H75" i="1" s="1"/>
  <c r="E76" i="1"/>
  <c r="E74" i="1"/>
  <c r="H74" i="1" s="1"/>
  <c r="E70" i="1"/>
  <c r="H70" i="1" s="1"/>
  <c r="E71" i="1"/>
  <c r="H71" i="1" s="1"/>
  <c r="E72" i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E52" i="1"/>
  <c r="H52" i="1" s="1"/>
  <c r="E53" i="1"/>
  <c r="H53" i="1" s="1"/>
  <c r="E54" i="1"/>
  <c r="H54" i="1" s="1"/>
  <c r="E55" i="1"/>
  <c r="E56" i="1"/>
  <c r="H56" i="1" s="1"/>
  <c r="E57" i="1"/>
  <c r="H57" i="1" s="1"/>
  <c r="E58" i="1"/>
  <c r="H58" i="1" s="1"/>
  <c r="E59" i="1"/>
  <c r="E51" i="1"/>
  <c r="H51" i="1" s="1"/>
  <c r="E42" i="1"/>
  <c r="H42" i="1" s="1"/>
  <c r="E43" i="1"/>
  <c r="H43" i="1" s="1"/>
  <c r="E44" i="1"/>
  <c r="E45" i="1"/>
  <c r="H45" i="1" s="1"/>
  <c r="E46" i="1"/>
  <c r="H46" i="1" s="1"/>
  <c r="E47" i="1"/>
  <c r="H47" i="1" s="1"/>
  <c r="E48" i="1"/>
  <c r="E49" i="1"/>
  <c r="H49" i="1" s="1"/>
  <c r="E41" i="1"/>
  <c r="H41" i="1" s="1"/>
  <c r="E32" i="1"/>
  <c r="H32" i="1" s="1"/>
  <c r="E33" i="1"/>
  <c r="E34" i="1"/>
  <c r="H34" i="1" s="1"/>
  <c r="E35" i="1"/>
  <c r="H35" i="1" s="1"/>
  <c r="E36" i="1"/>
  <c r="H36" i="1" s="1"/>
  <c r="E37" i="1"/>
  <c r="E38" i="1"/>
  <c r="H38" i="1" s="1"/>
  <c r="E39" i="1"/>
  <c r="H39" i="1" s="1"/>
  <c r="E31" i="1"/>
  <c r="H31" i="1" s="1"/>
  <c r="E29" i="1"/>
  <c r="H29" i="1" s="1"/>
  <c r="E22" i="1"/>
  <c r="E23" i="1"/>
  <c r="H23" i="1" s="1"/>
  <c r="E24" i="1"/>
  <c r="H24" i="1" s="1"/>
  <c r="E25" i="1"/>
  <c r="H25" i="1" s="1"/>
  <c r="E26" i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C10" i="1" s="1"/>
  <c r="C160" i="1" s="1"/>
  <c r="H12" i="1"/>
  <c r="G12" i="1"/>
  <c r="F12" i="1"/>
  <c r="F10" i="1" s="1"/>
  <c r="E12" i="1"/>
  <c r="D12" i="1"/>
  <c r="C12" i="1"/>
  <c r="G10" i="1"/>
  <c r="G160" i="1" s="1"/>
  <c r="D10" i="1" l="1"/>
  <c r="D85" i="1"/>
  <c r="F85" i="1"/>
  <c r="F160" i="1" s="1"/>
  <c r="H85" i="1"/>
  <c r="H10" i="1"/>
  <c r="H160" i="1" s="1"/>
  <c r="E85" i="1"/>
  <c r="E10" i="1"/>
  <c r="E160" i="1" s="1"/>
  <c r="D160" i="1" l="1"/>
</calcChain>
</file>

<file path=xl/sharedStrings.xml><?xml version="1.0" encoding="utf-8"?>
<sst xmlns="http://schemas.openxmlformats.org/spreadsheetml/2006/main" count="163" uniqueCount="90">
  <si>
    <t>ASEC_EAEPEDCOG_2doTRIM_T0</t>
  </si>
  <si>
    <t>Nombre del Ente Público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</si>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</sst>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6" zoomScale="90" zoomScaleNormal="90" workbookViewId="0">
      <selection activeCell="F32" sqref="F32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1</v>
      </c>
      <c r="C2" s="44"/>
      <c r="D2" s="44"/>
      <c r="E2" s="44"/>
      <c r="F2" s="44"/>
      <c r="G2" s="44"/>
      <c r="H2" s="45"/>
    </row>
    <row r="3" spans="2:9" x14ac:dyDescent="0.2">
      <c r="B3" s="46" t="s">
        <v>2</v>
      </c>
      <c r="C3" s="47"/>
      <c r="D3" s="47"/>
      <c r="E3" s="47"/>
      <c r="F3" s="47"/>
      <c r="G3" s="47"/>
      <c r="H3" s="48"/>
    </row>
    <row r="4" spans="2:9" x14ac:dyDescent="0.2">
      <c r="B4" s="46" t="s">
        <v>3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4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5</v>
      </c>
      <c r="C7" s="38" t="s">
        <v>6</v>
      </c>
      <c r="D7" s="39"/>
      <c r="E7" s="39"/>
      <c r="F7" s="39"/>
      <c r="G7" s="40"/>
      <c r="H7" s="41" t="s">
        <v>7</v>
      </c>
    </row>
    <row r="8" spans="2:9" ht="24.75" thickBot="1" x14ac:dyDescent="0.25">
      <c r="B8" s="37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13</v>
      </c>
      <c r="C10" s="7">
        <f>SUM(C12,C20,C30,C40,C50,C60,C64,C73,C77)</f>
        <v>36000000</v>
      </c>
      <c r="D10" s="8">
        <f>SUM(D12,D20,D30,D40,D50,D60,D64,D73,D77)</f>
        <v>0</v>
      </c>
      <c r="E10" s="28">
        <f t="shared" ref="E10:H10" si="0">SUM(E12,E20,E30,E40,E50,E60,E64,E73,E77)</f>
        <v>36000000</v>
      </c>
      <c r="F10" s="8">
        <f t="shared" si="0"/>
        <v>34234927</v>
      </c>
      <c r="G10" s="8">
        <f t="shared" si="0"/>
        <v>34234927</v>
      </c>
      <c r="H10" s="28">
        <f t="shared" si="0"/>
        <v>1765073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14</v>
      </c>
      <c r="C12" s="7">
        <f>SUM(C13:C19)</f>
        <v>27000000</v>
      </c>
      <c r="D12" s="7">
        <f>SUM(D13:D19)</f>
        <v>0</v>
      </c>
      <c r="E12" s="29">
        <f t="shared" ref="E12:H12" si="1">SUM(E13:E19)</f>
        <v>27000000</v>
      </c>
      <c r="F12" s="7">
        <f t="shared" si="1"/>
        <v>26197095</v>
      </c>
      <c r="G12" s="7">
        <f t="shared" si="1"/>
        <v>26197095</v>
      </c>
      <c r="H12" s="29">
        <f t="shared" si="1"/>
        <v>802905</v>
      </c>
    </row>
    <row r="13" spans="2:9" ht="24" x14ac:dyDescent="0.2">
      <c r="B13" s="10" t="s">
        <v>15</v>
      </c>
      <c r="C13" s="25">
        <v>27000000</v>
      </c>
      <c r="D13" s="25">
        <v>0</v>
      </c>
      <c r="E13" s="30">
        <f>SUM(C13:D13)</f>
        <v>27000000</v>
      </c>
      <c r="F13" s="26">
        <v>26197095</v>
      </c>
      <c r="G13" s="26">
        <v>26197095</v>
      </c>
      <c r="H13" s="34">
        <f>SUM(E13-F13)</f>
        <v>802905</v>
      </c>
    </row>
    <row r="14" spans="2:9" ht="22.9" customHeight="1" x14ac:dyDescent="0.2">
      <c r="B14" s="10" t="s">
        <v>16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17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18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19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20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21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22</v>
      </c>
      <c r="C20" s="7">
        <f>SUM(C21:C29)</f>
        <v>2000000</v>
      </c>
      <c r="D20" s="7">
        <f t="shared" ref="D20:H20" si="4">SUM(D21:D29)</f>
        <v>0</v>
      </c>
      <c r="E20" s="29">
        <f t="shared" si="4"/>
        <v>2000000</v>
      </c>
      <c r="F20" s="7">
        <f t="shared" si="4"/>
        <v>1919662</v>
      </c>
      <c r="G20" s="7">
        <f t="shared" si="4"/>
        <v>1919662</v>
      </c>
      <c r="H20" s="29">
        <f t="shared" si="4"/>
        <v>80338</v>
      </c>
    </row>
    <row r="21" spans="2:8" ht="24" x14ac:dyDescent="0.2">
      <c r="B21" s="10" t="s">
        <v>23</v>
      </c>
      <c r="C21" s="25">
        <v>2000000</v>
      </c>
      <c r="D21" s="25">
        <v>0</v>
      </c>
      <c r="E21" s="30">
        <f t="shared" si="2"/>
        <v>2000000</v>
      </c>
      <c r="F21" s="26">
        <v>1919662</v>
      </c>
      <c r="G21" s="26">
        <v>1919662</v>
      </c>
      <c r="H21" s="34">
        <f t="shared" si="3"/>
        <v>80338</v>
      </c>
    </row>
    <row r="22" spans="2:8" x14ac:dyDescent="0.2">
      <c r="B22" s="10" t="s">
        <v>24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25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26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27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28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29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30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31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32</v>
      </c>
      <c r="C30" s="7">
        <f>SUM(C31:C39)</f>
        <v>7000000</v>
      </c>
      <c r="D30" s="7">
        <f t="shared" ref="D30:H30" si="5">SUM(D31:D39)</f>
        <v>0</v>
      </c>
      <c r="E30" s="29">
        <f t="shared" si="5"/>
        <v>7000000</v>
      </c>
      <c r="F30" s="7">
        <f t="shared" si="5"/>
        <v>6118170</v>
      </c>
      <c r="G30" s="7">
        <f t="shared" si="5"/>
        <v>6118170</v>
      </c>
      <c r="H30" s="29">
        <f t="shared" si="5"/>
        <v>881830</v>
      </c>
    </row>
    <row r="31" spans="2:8" x14ac:dyDescent="0.2">
      <c r="B31" s="10" t="s">
        <v>33</v>
      </c>
      <c r="C31" s="25">
        <v>7000000</v>
      </c>
      <c r="D31" s="25">
        <v>0</v>
      </c>
      <c r="E31" s="30">
        <f t="shared" si="2"/>
        <v>7000000</v>
      </c>
      <c r="F31" s="26">
        <v>6118170</v>
      </c>
      <c r="G31" s="26">
        <v>6118170</v>
      </c>
      <c r="H31" s="34">
        <f t="shared" si="3"/>
        <v>881830</v>
      </c>
    </row>
    <row r="32" spans="2:8" x14ac:dyDescent="0.2">
      <c r="B32" s="10" t="s">
        <v>34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35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36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37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38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39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40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41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42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43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44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45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46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47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48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49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50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51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52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53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54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55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56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57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58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59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60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61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62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63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64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65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66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67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68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69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70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71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72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73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74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75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76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77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78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79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80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81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82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83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84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85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86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87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14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15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16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17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18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19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20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21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22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23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24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25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26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27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28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29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30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31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32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33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34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35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36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37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38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39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40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41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42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43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44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45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46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47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48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49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50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51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52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53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54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55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56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57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58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59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60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61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62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63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64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65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66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67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68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69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70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71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72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73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74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75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76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77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78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79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80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81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82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83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84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85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86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88</v>
      </c>
      <c r="C160" s="24">
        <f>SUM(C10,C85)</f>
        <v>36000000</v>
      </c>
      <c r="D160" s="24">
        <f t="shared" ref="D160:G160" si="28">SUM(D10,D85)</f>
        <v>0</v>
      </c>
      <c r="E160" s="32">
        <f>SUM(E10,E85)</f>
        <v>36000000</v>
      </c>
      <c r="F160" s="24">
        <f t="shared" si="28"/>
        <v>34234927</v>
      </c>
      <c r="G160" s="24">
        <f t="shared" si="28"/>
        <v>34234927</v>
      </c>
      <c r="H160" s="32">
        <f>SUM(H10,H85)</f>
        <v>1765073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ENSJM</cp:lastModifiedBy>
  <dcterms:created xsi:type="dcterms:W3CDTF">2020-01-08T21:14:59Z</dcterms:created>
  <dcterms:modified xsi:type="dcterms:W3CDTF">2023-02-09T19:18:34Z</dcterms:modified>
</cp:coreProperties>
</file>